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750"/>
  </bookViews>
  <sheets>
    <sheet name="统计表" sheetId="20" r:id="rId1"/>
  </sheets>
  <definedNames>
    <definedName name="_xlnm._FilterDatabase" localSheetId="0" hidden="1">统计表!$2:$38</definedName>
    <definedName name="_xlnm.Print_Area" localSheetId="0">统计表!$A$1:$R$38</definedName>
  </definedNames>
  <calcPr calcId="144525"/>
</workbook>
</file>

<file path=xl/sharedStrings.xml><?xml version="1.0" encoding="utf-8"?>
<sst xmlns="http://schemas.openxmlformats.org/spreadsheetml/2006/main" count="463" uniqueCount="215">
  <si>
    <t>滑县2023年巩固拓展脱贫攻坚成果和乡村振兴项目明细表</t>
  </si>
  <si>
    <t>序号</t>
  </si>
  <si>
    <t>县（市、区）</t>
  </si>
  <si>
    <t>项目名称</t>
  </si>
  <si>
    <t>项目类型</t>
  </si>
  <si>
    <t>项目二级类型</t>
  </si>
  <si>
    <t>项目子类型</t>
  </si>
  <si>
    <t>建设性质</t>
  </si>
  <si>
    <t>实施地点</t>
  </si>
  <si>
    <t>建设内容</t>
  </si>
  <si>
    <t>投资概算
（万元）</t>
  </si>
  <si>
    <t>预期绩效目标</t>
  </si>
  <si>
    <t>利益联结机制</t>
  </si>
  <si>
    <t>实施期限</t>
  </si>
  <si>
    <t>责任单位</t>
  </si>
  <si>
    <t>受益对象（户）</t>
  </si>
  <si>
    <t>资金筹措方式</t>
  </si>
  <si>
    <t>项目主体责任单位</t>
  </si>
  <si>
    <t>项目实施单位</t>
  </si>
  <si>
    <t>合计</t>
  </si>
  <si>
    <t>乡村建设行动</t>
  </si>
  <si>
    <t>滑县</t>
  </si>
  <si>
    <t>八里营镇东万集村村庄背街小巷硬化奖补项目</t>
  </si>
  <si>
    <t>农村基础设施</t>
  </si>
  <si>
    <t>农村道路建设</t>
  </si>
  <si>
    <t>新建</t>
  </si>
  <si>
    <t>八里营镇东万集村</t>
  </si>
  <si>
    <t>2.长12米、宽1米，共计12平方米，厚0.18米，C25混凝土道路；3.长273米、宽1.8米，共计491.4平方米，厚0.18米，C25混凝土道路；4.长846米、宽2.5米，共计2115平方米，厚0.18米，C25混凝土道路；5.长1960米、宽3米，共计5880平方米，厚0.18米，C25混凝土道路；6.长566米、宽3.5米，共计1981平方米，厚0.18米，C25混凝土道路；7.长1760米、宽4米，共计7044平方米，厚0.18米，C25混凝土道路；8长497米、宽5米，共计2485平方米，厚0.18米，C25混凝土道路</t>
  </si>
  <si>
    <t>投资198.8万元，新建道路长5718米，共20008.4平方米，厚0.18米，C25混凝土道路，便于567户群众出行，改善村内交通条件，提高村民生产生活质量，大大提高群众对脱贫攻坚工作满意度,助推乡村振兴。</t>
  </si>
  <si>
    <t>该项目惠及监测对象户、脱贫户32户，使群众出行安全条件显著改善，村基础建设水平明显提高，顺应广大农民过上美好生活的期待，建设生态宜居美丽乡村。</t>
  </si>
  <si>
    <t>2023年3月至11月</t>
  </si>
  <si>
    <t>县农业农村局</t>
  </si>
  <si>
    <t>统筹整合资金</t>
  </si>
  <si>
    <t>八里营镇人民政府</t>
  </si>
  <si>
    <t>八里营镇方路寨村村庄背街小巷硬化奖补项目</t>
  </si>
  <si>
    <t>八里营镇方路寨村</t>
  </si>
  <si>
    <t>1、新建水泥道路长3659米，宽3.5米，共计12806.5平方米，厚0.15米，C25混凝土道路；
2、新建水泥道路长4470米，宽3米，共计13410平方米，厚0.15米，C25混凝土道路。
共计26216.5平方。</t>
  </si>
  <si>
    <t>投资222.84万元，新建村内背街小巷道路，便于665户群众出行，改善村内交通条件，提高村民生产生活质量，大大提高群众对脱贫攻坚工作满意度,助推乡村振兴。</t>
  </si>
  <si>
    <t>该项目惠及监测对象户、脱贫户99户，使群众出行安全条件显著改善，村基础建设水平明显提高，顺应广大农民过上美好生活的期待，建设生态宜居美丽乡村。</t>
  </si>
  <si>
    <t>大寨乡汴村村庄背街小巷硬化奖补项目</t>
  </si>
  <si>
    <t>大寨乡汴村</t>
  </si>
  <si>
    <t>（1）井直街主街道共计：水泥道路长2818米，宽度5米以内，厚0.18米，C25混凝土道路；（约2536.2立方米）</t>
  </si>
  <si>
    <t>投资140万元，对使用的原材料商砼给予60%奖补。便于978户群众出行，改善村内交通条件，提高村民生产生活质量，大大提高群众对巩固拓展脱贫攻坚成果工作满意度，助推乡村振兴。</t>
  </si>
  <si>
    <t>通过实施该项目，惠及脱贫户、突发严重困难户162户，改善该村人居环境，顺应广大农民过上美好生活的期待，建设生态宜居美丽乡村。</t>
  </si>
  <si>
    <t>大寨乡人民政府</t>
  </si>
  <si>
    <t>大寨乡蒲林村村庄背街小巷硬化奖补项目</t>
  </si>
  <si>
    <t>大寨乡蒲林村</t>
  </si>
  <si>
    <t>（1）新建水泥道路长15000米，宽度3米，厚0.15米，C25混凝土道路，对其使用的硬化原材料商砼实际用量给予60%奖补。</t>
  </si>
  <si>
    <t>投资236.25万元，对使用的原材料商砼给予60%奖补。便于256户群众出行，改善村内交通条件，提高村民生产生活质量，大大提高群众对巩固拓展脱贫攻坚成果工作满意度，助推乡村振兴。</t>
  </si>
  <si>
    <t>通过实施该项目，惠及脱贫户9户，改善该村人居环境，顺应广大农民过上美好生活的期待，建设生态宜居美丽乡村。</t>
  </si>
  <si>
    <t>老爷庙乡玉东村村庄背街小巷硬化奖补项目</t>
  </si>
  <si>
    <t>老爷庙乡玉东村</t>
  </si>
  <si>
    <t>（1）新建水泥道路长800米，宽度5米以内，厚0.18米，C25混凝土道路，（2）新建水泥道路2655米，，宽度6米以内，厚0.18米，C25混凝土道路，对其使用的硬化原材料商砼实际用量给予60%奖补。</t>
  </si>
  <si>
    <t>投资191.7万元修建道路。便于群众出行，改善村内交通条件，提高村民生产生活质量，大大提高群众对巩固拓展脱贫攻坚成果工作满意度，助推乡村振兴。</t>
  </si>
  <si>
    <t>通过实施该项目，惠及脱贫户11户、监测户1户，改善该村人居环境，顺应广大农民过上美好生活的期待，建设生态宜居美丽乡村。</t>
  </si>
  <si>
    <t>老爷庙乡人民政府</t>
  </si>
  <si>
    <t>王庄镇前王庄村村庄背街小巷硬化奖补项目</t>
  </si>
  <si>
    <t>王庄镇前王庄村</t>
  </si>
  <si>
    <t>新建水泥道路长5850 米，宽度4米，厚0.15米，C25混凝土道路，对其使用的硬化原材料商砼实际用量给予60%奖补。</t>
  </si>
  <si>
    <t>投资135.135万元，新建水泥道路长5850 米，宽度4米，厚0.15米，C25混凝土道路，对其使用的硬化原材料商砼实际用量给予60%奖补。便于180户群众出行，改善村内交通条件，提高村民生产生活质量，大大提高群众对脱贫攻坚工作满意度,助推乡村振兴。</t>
  </si>
  <si>
    <t>该项目惠及监测对象户、脱贫户14户，使群众出行安全条件显著改善，村基础建设水平明显提高，顺应广大农民过上美好生活的期待，建设生态宜居美丽乡村。</t>
  </si>
  <si>
    <t>王庄镇人民政府</t>
  </si>
  <si>
    <t>赵营镇小韩村村庄背街小巷硬化奖补项目</t>
  </si>
  <si>
    <t>赵营镇小韩村</t>
  </si>
  <si>
    <t>新建水泥道路长1、10000米，宽度3米以内，厚0.15米，C25混凝土道路.（2）新建水泥道路长12000米，宽度1.95-3米以内，厚0.15米，C25混凝土道路</t>
  </si>
  <si>
    <t>投资142.35万元，对建设以下路段使用的原材料商砼给予60%奖补。新建水泥道路1.长456米、宽5米；2.长636米、宽5米，共计5460平方米，厚0.20米，C25混凝土道路。便于群众出行，改善村内交通条件，提高村民生产生活质量，大大提高群众对脱贫攻坚工作满意度。</t>
  </si>
  <si>
    <t>通过实施该项目，惠及监测户8户，脱贫户49户，改善该村人居环境，顺应广大农民过上美好生活的期待，建设生态宜居美丽乡村。</t>
  </si>
  <si>
    <t>赵营镇人民政府</t>
  </si>
  <si>
    <t>上官镇上官村村庄背街小巷硬化奖补项目</t>
  </si>
  <si>
    <t>上官镇上官村</t>
  </si>
  <si>
    <t>1.新建水泥道路长1000米，宽度5米，厚0.15米，C25混凝土道路，对其使用的硬化原材料商砼实际用量给予60%奖补。 
2.新建水泥道路长800米，宽度4米，厚0.15米，C25混凝土道路， 
3.新建水泥道路长880米，宽度4米，厚0.15米，C25混凝土道路  
 4.新建水泥道路长220米，宽度8米，厚0.15米，C25混凝土道路   
5.新建水泥道路长260米，宽度4米，厚0.15米，C25混凝土道路  
6.新建水泥道路长1100米，宽度4米，厚0.15米，C25混凝土道路 
 7.新建水泥道路长800米，宽度4米，厚0.15米，C25混凝土道路  
8.新建水泥道路长500米，宽度4米，厚0.15米，C25混凝土道路 
 9.新建水泥道路长350米，宽度4米，厚0.15米，C25混凝土道路  
10.新建水泥道路长1000米，宽度6米，厚0.15米，C25混凝土道路 
 11.新建水泥道路长1600米，宽度4米，厚0.15米，C25混凝土道路 
 12.新建水泥道路长500米，宽度4米，厚0.15米，C25混凝土道路 
13.新建水泥道路长1014米，宽度5米，厚0.15米，C25混凝土道路  
 14.新建水泥道路长336米，宽度4米，厚0.15米，C25混凝土道路 
15.新建水泥道路长470米，宽度4米，厚0.15米，C25混凝土道路 
16.新建水泥道路长500米，宽度4米，厚0.15米，C25混凝土道路 
 17.新建水泥道路长300米，宽度4米，厚0.15米，C25混凝土道路
 18. 新建水泥道路长700米，宽度4米，厚0.15米，C25混凝土道路  
19. 新建水泥道路长300米，宽度4米，厚0.15米，C25混凝土道路  
20.新建水泥道路长400米，宽度4米，厚0.15米，C25混凝土道路</t>
  </si>
  <si>
    <t>投资300万元。便于6574人群众出行，改善村内交通条件，提高村民生产生活质量，大大提高群众对巩固拓展脱贫攻坚成果工作满意度。</t>
  </si>
  <si>
    <t>通过实施该项目，惠及脱贫户81户、突发严重困难户9户，边缘易致贫户1户，改善该村人居环境，顺应广大农民过上美好生活的期待，建设生态宜居美丽乡村。</t>
  </si>
  <si>
    <t>大寨乡山木村道路硬化项目</t>
  </si>
  <si>
    <t>大寨乡山木村</t>
  </si>
  <si>
    <t>新建道路1.长2500米、宽6米  2.长1600米、宽5米  3.长1700米、宽5米，共计31500平方米，厚0.18米，C25混凝土道路。</t>
  </si>
  <si>
    <t>投资311.9万元，新建道路1.长2500米、宽6米  2.长1600米、宽5米  3.长1700米、宽5米，共计31500平方米，厚0.18米，C25混凝土道路。。便于721户群众出行、改善村内交通条件、提高村民生产生活质量、大大提高群众对脱贫攻坚工作满意度。</t>
  </si>
  <si>
    <t>该项目惠及监测对象户、脱贫户27户，使群众出行安全条件显著改善，村基础建设水平明显提高，提高群众满意度，巩固拓展脱贫攻坚成果。</t>
  </si>
  <si>
    <t>县交通局</t>
  </si>
  <si>
    <t>老店镇东马胡寨村道路硬化项目</t>
  </si>
  <si>
    <t>老店镇东马胡寨村</t>
  </si>
  <si>
    <t>新建道路1.东马胡－落寨长4000米、宽4.5米；2.中大街－后小街一直向北小街南北长400米、宽4米；3.最北小街东西长180米、宽4米；4.后小街东西长420米，宽3米；5.中大街－前小街南北长100米，宽4米，共计22400平方米，厚0.18米，C25混凝土道路。</t>
  </si>
  <si>
    <t>投资336万元，新建道路共计22400平方米，厚0.18米，C25混凝土道路。便于全村群众出行、改善村内交通条件、提高村民生产生活质量、大大提高群众对脱贫攻坚工作满意度,助推乡村振兴。</t>
  </si>
  <si>
    <t>通过实施该项目，可以使8户脱贫不稳定户、边缘易致贫户、脱贫户、突发严重困难户受益，方便群众出行。</t>
  </si>
  <si>
    <t>老店镇曹固村道路硬化项目</t>
  </si>
  <si>
    <t>老店镇曹固村</t>
  </si>
  <si>
    <t>新建道路：
（1）、村东南口--林场.长1300米、宽5米、厚0.18米C25混凝土道路；
（2）、村西南口--林场长1200米、宽5米，厚0.18米，C25混凝土道路；
（3）、南胡同口--白露村路口长1000米、宽5米、厚0.18米，C25混凝土道路；
（4）、玉刚门口--白露村西南长600米、宽5米、厚0.18米，C25混凝土道路；
（5）、宝亮门口--胡村村口900米、宽5米、厚0.18米，C25混凝土道路。
（6）、村西头--胡村北口1100米、宽5米、厚0.18米，C25混凝土道路。
合计总长5275米，宽5米，厚0.18米26375平方米。</t>
  </si>
  <si>
    <t>投资350.75万元，新建道路合计总长5275米，宽5米，厚0.18米26375平方米。便于全村群众出行、改善村内交通条件、提高村民生产生活质量、大大提高群众对脱贫攻坚工作满意度,助推乡村振兴。</t>
  </si>
  <si>
    <t>通过实施该项目，可以使16户脱贫不稳定户、边缘易致贫户、脱贫户、突发严重困难户受益，方便群众出行。</t>
  </si>
  <si>
    <t>老爷庙乡冢头营村道路硬化项目</t>
  </si>
  <si>
    <t>老爷庙乡冢头营村</t>
  </si>
  <si>
    <t>新建道路1.长234米,宽6米,厚度0.18,共1404平方米；2.长740米,宽6米；3.长378米,宽6米；4.长510米,宽6米5.长634米.宽6米；6.长292米,宽5米；7.长694,宽6米；8.长635米,宽6米；9.长595米,宽6米；10长290米,宽4米。共计29140平方米，厚0.18米,C25混凝土道路。</t>
  </si>
  <si>
    <t>投资288.51万元，便于群众出行，改善村内交通条件，提高村民生产生活质量，大大提高群众对巩固拓展脱贫攻坚成果工作满意度，助推乡村振兴。</t>
  </si>
  <si>
    <t>通过实施该项目，惠及脱贫户18户、监测户12户，改善该村人居环境，顺应广大农民过上美好生活的期待，建设生态宜居美丽乡村。</t>
  </si>
  <si>
    <t>牛屯镇北街村道路硬化项目</t>
  </si>
  <si>
    <t>改建</t>
  </si>
  <si>
    <t>牛屯镇北街村</t>
  </si>
  <si>
    <t>改建道路 1.长3720米、宽4米；2.长68米、宽5米；3.长660米、宽19米，合计27760平方米，厚0.18米，C25混凝土道路。</t>
  </si>
  <si>
    <t>投资211.6万元，改建道路改建道路 1.长3720米、宽4米；2.长68米、宽5米；3.长660米、宽19米，合计21311平方米，厚0.18米，C25混凝土道路，便于632户群众出行，改善村内交通条件，提高村民生产生活质量，大大提高群众对脱贫攻坚工作满意度。</t>
  </si>
  <si>
    <t>该项目惠及监测户9户、脱贫户138户，使群众出行安全条件显著改善，村基础建设水平明显提高，自我发展能力明显增强，巩固脱贫攻坚成效，进而为实现全民脱贫奔小康提供助力。</t>
  </si>
  <si>
    <t>桑村乡桑村集村道路硬化项目</t>
  </si>
  <si>
    <t>桑村乡桑村集村</t>
  </si>
  <si>
    <t>新建道路1.长1500米、宽5米；2.长800米、宽5米；3.长400米、宽5米；4.长1200米、宽6米；5.长500米、宽6米；6.长400米、宽5米；7.长500米、宽6米。共计28700平方米，厚0.18米，C25混凝土道路。
新建桥梁：长15米、宽12米，投资122.86万</t>
  </si>
  <si>
    <t>投资1068.86万元，新建道路1.长1500米、宽5米；2.长800米、宽5米；3.长400米、宽5米；4.长1200米、宽6米；5.长500米、宽6米；6.长400米、宽5米；7.长500米、宽6米。共计28700平方米，厚0.18米，C25混凝土道路；新建桥梁：长15米、宽12米。便于946户群众出行，改善村内交通条件，提高村民生产生活质量，大大提高群众对脱贫攻坚工作满意度。</t>
  </si>
  <si>
    <t>通过实施该项目，惠及监测户26户、脱贫户50户，改善该村人居环境，顺应广大农民过上美好生活的期待，建设生态宜居美丽乡村。</t>
  </si>
  <si>
    <t>桑村乡南齐邱村道路硬化项目</t>
  </si>
  <si>
    <t>桑村乡南齐邱村</t>
  </si>
  <si>
    <t>新建道路，主路，1.长2321米、宽5米；2.长1443米、宽6米，3.长242米，宽4米。背街小巷1，长5820米，宽4米。广场，长48米，宽43米。共计40755平方米，厚0.18米，C25混凝土道路。</t>
  </si>
  <si>
    <t>投资407.55万元，对使用的原材料商砼给予60%奖补。便于446户群众出行，改善村内交通条件，提高村民生产生活质量，大大提高群众对巩固拓展脱贫攻坚成果工作满意度，助推乡村振兴。</t>
  </si>
  <si>
    <t>通过实施该项目，改善该村人居环境，顺应广大农民过上美好生活的期待，建设生态宜居美丽乡村。</t>
  </si>
  <si>
    <t>瓦岗寨乡后百尺口村道路硬化项目</t>
  </si>
  <si>
    <t>瓦岗寨乡后百尺口村</t>
  </si>
  <si>
    <t>新建道路：1.长5055米、宽5米；2.长850米、宽4米。共计28675平方米，厚0.18米，C25混凝土道路。</t>
  </si>
  <si>
    <t>投资283.88万元，对使用的原材料商砼给予100%奖补。便于户群众出行，改善村内交通条件，提高村民生产生活质量，大大提高群众对巩固拓展脱贫攻坚成果工作满意度，助推乡村振兴。</t>
  </si>
  <si>
    <t>通过实施该项目，惠及脱贫户23户、监测户7户，改善该村人居环境，顺应广大农民过上美好生活的期待，建设生态宜居美丽乡村。</t>
  </si>
  <si>
    <t>万古镇东妹村道路硬化项目</t>
  </si>
  <si>
    <t>万古镇东妹村</t>
  </si>
  <si>
    <t>新建道路1.长3000米、宽6米；2.长600米、宽4米，3.长2000米、宽4米、4.长1300米、宽4米、厚0.18米，共计33600平方米，C25混凝土路。</t>
  </si>
  <si>
    <t>投资332.64万元，便于331户群众出行，改善村内交通条件，提高村民生产生活质量，大大提高群众对巩固拓展脱贫攻坚成果工作满意度。</t>
  </si>
  <si>
    <t>该项目惠及监测对象户、脱贫户XX户，使群众出行安全条件显著改善，村基础建设水平明显提高，顺应广大农民过上美好生活的期待，建设生态宜居美丽乡村。</t>
  </si>
  <si>
    <t>王庄镇后王庄村道路硬化项目</t>
  </si>
  <si>
    <t>王庄镇后王庄村</t>
  </si>
  <si>
    <t>1.村西头街头至省道S101，长800米，宽5米；
2.后王庄村中心小学门口，长100米，宽4.5米；
3.王半路至村后地主路（主芒种路），长1100米，宽5米；
4.柿子园东边主路，长110米，宽5米；
5.村西头出街弯道地路，长1000米，宽5米；
6.后王庄村至光伏发电站，长1500米，宽5米；
7.苹果园至鲁庄营村，长600米，宽5米；
8.后王庄幼儿园至前王庄，长500米，宽5米；
9.垃圾站往东至北草滩，长1000米，宽5米；
10.后王庄水塔至学校，长200米，宽5米；
11.后王庄至鲁庄营酒厂，长400米，宽5米；
12.后王庄主街至前王庄主街，长280米，宽4.5米。
共计37760平方米，厚0.18米，C25混凝土道路。</t>
  </si>
  <si>
    <t>投资337.6万元，新建道路1.村西头街头至省道S101，长800米，宽5米；
2.后王庄村中心小学门口，长100米，宽4.5米；
3.王半路至村后地主路（主芒种路），长1100米，宽5米；
4.柿子园东边主路，长110米，宽5米；
5.村西头出街弯道地路，长1000米，宽5米；
6.后王庄村至光伏发电站，长1500米，宽5米；
7.苹果园至鲁庄营村，长600米，宽5米；
8.后王庄幼儿园至前王庄，长500米，宽5米；
9.垃圾站往东至北草滩，长1000米，宽5米；
10.后王庄水塔至学校，长200米，宽5米；
11.后王庄至鲁庄营酒厂，长400米，宽5米；
12.后王庄主街至前王庄主街，长280米，宽4.5米。
共计37760平方米，厚0.18米，C25混凝土道路。便于125户群众出行，改善村内交通条件，提高村民生产生活质量，大大提高群众对脱贫攻坚工作满意度,助推乡村振兴。</t>
  </si>
  <si>
    <t>该项目惠及监测对象户、脱贫户22户，使群众出行安全条件显著改善，村基础建设水平明显提高，顺应广大农民过上美好生活的期待，建设生态宜居美丽乡村。</t>
  </si>
  <si>
    <t>上官镇西太和村道路硬化项目</t>
  </si>
  <si>
    <t>上官镇西太和村</t>
  </si>
  <si>
    <t>新建道路一、1.长1500米、宽5米；2.长900米、宽5米，3.长860米，宽5米，共计16300平方米，厚0.18米，C25混凝土道路。二、农耕路7000米，宽3米，厚0.18米，C25混凝土道路。</t>
  </si>
  <si>
    <t>投资369.27万元。便于3260人群众出行，改善村内交通条件，提高村民生产生活质量，大大提高群众对巩固拓展脱贫攻坚成果工作满意度。</t>
  </si>
  <si>
    <t>通过实施该项目，惠及边缘易致贫户2户、脱贫户7户、突发严重困难户1户，改善该村人居环境，顺应广大农民过上美好生活的期待，建设生态宜居美丽乡村。</t>
  </si>
  <si>
    <t>留固镇西盘邱村道路硬化项目</t>
  </si>
  <si>
    <t>留固镇西盘邱村</t>
  </si>
  <si>
    <t>新建道路长9200米、宽4米、共计36800平方米、厚度0.18米、c25混凝士道路</t>
  </si>
  <si>
    <t>投资364.32万元。便于2089人人群众出行，改善村内交通条件，提高村民生产生活质量，大大提高群众对巩固拓展脱贫攻坚成果工作满意度。</t>
  </si>
  <si>
    <t>产业发展</t>
  </si>
  <si>
    <t>2023年滑县小额贷款贴息项目</t>
  </si>
  <si>
    <t>金融保险配套项目</t>
  </si>
  <si>
    <t>小额贷款贴息</t>
  </si>
  <si>
    <t>为全县2022年第四季度--2023年前3个季度脱贫人口及监测对象在金融机构申请的小额贷款提供贴息。</t>
  </si>
  <si>
    <t>投资485.5万元，通过扶持符合条件的脱贫人口及监测对象贷款和贴息，解决了脱贫人口及监测对象缺资金难题，支持其发展，拓宽增收渠道，可扶持带动约2750人受益。</t>
  </si>
  <si>
    <t>通过实施该项目，有效解决脱贫人口及监测对象偿还贷款利息的压力，支持脱贫人口及监测对象发展，增加脱贫人口及监测对象收入。</t>
  </si>
  <si>
    <t>2023年1月至12月</t>
  </si>
  <si>
    <t>县乡村振兴局</t>
  </si>
  <si>
    <t>各乡镇（街道）</t>
  </si>
  <si>
    <t>城关街道北关村农产品加工村集体经济发展扶持项目</t>
  </si>
  <si>
    <t>加工流通项目</t>
  </si>
  <si>
    <t>加工业</t>
  </si>
  <si>
    <t>城关街道北关村</t>
  </si>
  <si>
    <t>为相关行政村村集体投资产业发展扶持资金，注入滑县秦瑞刚肉类食品有限责任公司资金
1.新建食品级生产厂房
①长70米，宽40米，高7米。
②长50米，宽18米，高6米；
两栋合一建筑面积3700平米。
2.新建冷藏库规格：
①长50米，宽16米，高8米，两层6400立方米；
②长20米，宽8米，高4米，一层640立方米；
③长18米，宽8米，高4米，一层576立方米。
   总投资新建食品级生产厂房需555万元，新建冷藏库需1142万元，两项共计1697万元。</t>
  </si>
  <si>
    <t>投资509.1万元，对新型经营主体新建的厂房给予30%的产业扶持。项目建成后，扶持资金形成的资产归项目所在乡镇（街道）所有，受扶持对象连续5年每年拿出扶持资金的8%，其中50万元扶持资金形成的收益金，归项目所在村村集体所有，扶持资金超过50万元部分形成的收益金，交所在乡镇（街道）统筹使用，以上收益资金主要用于增加村集体经济收入和脱贫不稳定户、边缘易致贫户、突发严重困难户、脱贫户帮扶及巩固拓展脱贫攻坚成果、乡村振兴事业发展，增加群众满意度。5年内上级政策有调整的，执行上级政策。5年后，按照上级有关政策执行。</t>
  </si>
  <si>
    <t>通过项目实施，受扶持对象连续5年每年拿出扶持资金的8%，其中50万元扶持资金形成的收益金，归项目所在村村集体所有，扶持资金超过50万元部分形成的收益金，交所在乡镇（街道）统筹使用，以上收益资金主要用于增加村集体经济收入和脱贫不稳定户、边缘易致贫户、脱贫户帮扶及巩固拓展脱贫攻坚成果、乡村振兴事业发展，增加群众满意度。可帮扶带动脱贫不稳定户、边缘易致贫户、脱贫户、突发严重困难户333户,为发展高效农业提供便利条件。</t>
  </si>
  <si>
    <t>城关街道办事处</t>
  </si>
  <si>
    <t>滑县秦瑞刚肉类食品有限责任公司</t>
  </si>
  <si>
    <t>瓦岗寨乡瓦岗寨村村集体经济发展扶持项目</t>
  </si>
  <si>
    <t>瓦岗寨乡瓦岗寨村</t>
  </si>
  <si>
    <t>为相关行政村村集体投资产业发展扶持资金，注入河南乐芙食品有限公司，1.新建标准化厂房两座，①长60米，宽25米，两层。2.新建标准化厂房一座，①长120米，宽20米，三层。3.新建标准化仓库一座，①长40米，宽30米。</t>
  </si>
  <si>
    <t>一是收益金增加村集体经济收入。每年按实际投资额的8%支付租金，租金归受扶持村集体所有，用于村级巩固拓展脱贫攻坚成果和乡村振兴事业发展。租用期限及租金有关政策要求暂定15年，15年内上级政策有调整的，执行上级政策，15年后按照上级政策要求执行。二是用工优先使用脱贫户、监测对象。项目建设过程中及项目建成后运行用工优先使用脱贫户和监测对象，注重项目运行用工的技术培训。通过项目实施，培育壮大村集体经济和新型农业经营主体，促进农业结构调整，拉长产业链条，示范带动低收入人群和农民收入稳定增长。</t>
  </si>
  <si>
    <t>一是通过项目实施，连续15年每年按实际投资额的8%支付租金，租金归受扶持村村集体所有，作为扶持村村集体经济收入，以上收益资金主要用于增加村集体经济收入和脱贫不稳定户、边缘易致贫户、脱贫户帮扶及巩固拓展脱贫攻坚成果、乡村振兴事业发展，可帮扶带动脱贫不稳定户、边缘易致贫户、脱贫户、突发严重困难户81户，增加群众满意度。二是用工优先使用脱贫户、监测对象。项目建设过程中及项目建成后运行用工优先使用脱贫户和监测对象，注重项目运行用工的技术培训。通过项目实施，培育壮大村集体经济和新型农业经营主体，促进农业结构调整，拉长产业链条，示范带动低收入人群和农民收入稳定增长。</t>
  </si>
  <si>
    <t>瓦岗寨乡人民政府</t>
  </si>
  <si>
    <t>河南乐芙食品有限公司
李超风
15226117666</t>
  </si>
  <si>
    <t>赵营镇东乱革村集体经济发展扶持项目</t>
  </si>
  <si>
    <t>赵营镇东乱革村</t>
  </si>
  <si>
    <t>新建精炼车间、压榨车间、仓库3万平方米，储油油罐16个500顿、500吨冷库</t>
  </si>
  <si>
    <t>一是收益金增加村集体经济收入。河南省三能油脂有限公司每年按实际投资额的8%支付租金，租金归受扶持村集体所有，用于村级巩固拓展脱贫攻坚成果和乡村振兴事业发展。租用期限及租金有关政策要求暂定15年，15年内上级政策有调整的，执行上级政策，15年后按照上级政策要求执行。二是用工优先使用脱贫户、监测对象。项目建设过程中及项目建成后运行用工优先使用脱贫户和监测对象，注重项目运行用工的技术培训。通过项目实施，培育壮大村集体经济和新型农业经营主体，促进农业结构调整，拉长产业链条，示范带动低收入人群和农民收入稳定增长</t>
  </si>
  <si>
    <t>通过项目实施，河南省三能油脂有限公司连续15年每年按实际投资额的8%支付租金，租金归受扶持村村集体所有，作为扶持村村集体经济收入，以上收益资金主要用于增加村集体经济收入和脱贫不稳定户、边缘易致贫户、脱贫户帮扶及巩固拓展脱贫攻坚成果、乡村振兴事业发展。增加群众满意度。</t>
  </si>
  <si>
    <t>东乱革村</t>
  </si>
  <si>
    <t>牛屯镇东街村农产品加工扶持项目</t>
  </si>
  <si>
    <t>牛屯镇东街村</t>
  </si>
  <si>
    <t>对新型经营主体在不违背环保、土地政策要求下新建厂房、购置设备、冷藏库、中转库给予产业扶持：1、新建标准厂房12000平方；2、保鲜及冷链库3000平方；3、农产品自动化分拣机、农副产品烘干机、农副产品清洗机、自动化装箱包装机各5台。</t>
  </si>
  <si>
    <t>投资5000万元，对新型经营主体在不违背环保、土地政策要求下新建厂房、购置设备、冷藏库、中转库给予产业扶持：1、新建标准厂房12000平方；2、保鲜及冷链库3000平方；3、生产附属用房1000平方；4、办公综合楼及职工用房2000平方；5、农产品自动化分拣机、农副产品烘干机、农副产品清洗机、自动化装箱包装机各5台。项目建成后，奖补资金形成的产权归项目所在乡镇（街道）所有，受扶持对象连续5年每年拿出扶持资金的8%，交所在乡镇（街道）统筹使用，主要用于增加村集体经济收入和乡村振兴事业发展及脱贫不稳定户、边缘易致贫户、脱贫户帮扶，增加群众满意度。5年内上级政策有调整的，执行上级政策。5年后，按照上级有关政策执行。</t>
  </si>
  <si>
    <t>通过项目实施，受扶持对象连续5年每年拿出扶持资金的8%，交所在乡镇（街道）统筹使用，主要用于增加村集体经济收入和乡村振兴事业发展，增加群众满意度。可帮扶带动脱贫不稳定户、边缘易致贫户、脱贫户909户。为发展高效农业提供便利条件。</t>
  </si>
  <si>
    <t>牛屯镇人民政府</t>
  </si>
  <si>
    <t>枣村乡什庄村农产品加工扶持项目</t>
  </si>
  <si>
    <t>枣村乡什庄村</t>
  </si>
  <si>
    <t>粮食初加工，对新型经营主体，占地28亩，在不违背环保、土地政策要求下，新购置的设备、新建的厂房给予产业扶持。1：新购置日生产300吨面粉加工设备2100万元。2:新建钢结构面粉生产车间厂房5层，规格每层长60米，宽15米，每层900平方米，5层面积共计4500平方米需资金500万元。3:新建小麦储存仓库1500平方米、新建面粉储存仓库1500平方米、新建麸皮储存仓库1000平方米，3个仓库共计4000平方米，需资金320万元.</t>
  </si>
  <si>
    <t>投资3380万元，新建厂房、面粉加工设备、面粉生产车间厂房4500平方米、小麦储存仓库、面粉储存仓库、麸皮储存仓库、4000平方米、800安变压器1台、 等； 解决651户群众就业，增加群众收入，提升生活水平和群众满意度。</t>
  </si>
  <si>
    <t>解决 651户群众就业，增加群众收入，提升生活水平和群众满意度。</t>
  </si>
  <si>
    <t>枣村乡人民政府</t>
  </si>
  <si>
    <t>四间房镇潘张村塑料大棚扶持项目</t>
  </si>
  <si>
    <t>生产项目</t>
  </si>
  <si>
    <t>种植业基地</t>
  </si>
  <si>
    <t>四间房镇潘张村</t>
  </si>
  <si>
    <t>对新型经营主体新建的大棚给予30%的产业扶持。建设内容主要为：（1）新建钢架蔬菜生产联动大棚3栋（一栋净占地139m*112m左右；一栋净占地136m*96m左右；一栋净占地98m*24m左右）；（2）新建钢架蔬菜生产暖棚2栋（一栋净占地175m*19m左右；一栋净占地180m*19m左右）。总投资314.94万元。</t>
  </si>
  <si>
    <t>投资314.94万元，对新型经营主体新建的大棚给予30%的产业扶持。建设内容主要为：（1）新建钢架蔬菜生产联动大棚3栋（一栋净占地139m*112m左右；一栋净占地136m*96m左右；一栋净占地98m*24m左右）；（2）新建钢架蔬菜生产暖棚2栋（一栋净占地175m*19m左右；一栋净占地180m*19m左右）。总投资314.94万元。项目建成后，扶持资金形成的资产归项目所在乡镇（街道）所有，受扶持对象连续5年每年拿出扶持资金的8%，其中50万元扶持资金形成的收益金，归项目所在村村集体所有，扶持资金超过50万元部分形成的收益金，交所在乡镇（街道）统筹使用，以上收益资金主要用于增加村集体经济收入和脱贫不稳定户、边缘易致贫户、突发严重困难户、脱贫户帮扶及巩固拓展脱贫攻坚成果、乡村振兴事业发展，增加群众满意度。5年内上级政策有调整的，执行上级政策。5年后，按照上级有关政策执行。</t>
  </si>
  <si>
    <t>通过项目实施，受扶持对象连续5年每年拿出扶持资金的8%，其中50万元扶持资金形成的收益金，归项目所在村村集体所有，扶持资金超过50万元部分形成的收益金，交所在乡镇（街道）统筹使用，以上收益资金主要用于增加村集体经济收入和脱贫不稳定户、边缘易致贫户、脱贫户帮扶及巩固拓展脱贫攻坚成果、乡村振兴事业发展，增加群众满意度。可帮扶带动脱贫不稳定户、边缘易致贫户、脱贫户、突发严重困难户18户,为发展高效农业提供便利条件。</t>
  </si>
  <si>
    <t>四间房镇人民政府</t>
  </si>
  <si>
    <t>滑县四间房建立家庭农场</t>
  </si>
  <si>
    <t>王庄镇郎柳集村塑料大棚扶持项目</t>
  </si>
  <si>
    <t>王庄镇郎柳集村</t>
  </si>
  <si>
    <t>对新型经营主体新建的塑料大棚给予30%的产业扶持。建设内容主要为：
1.新建（暖棚）60座。
规格：跨度20米*长度100米：60座，共计200亩</t>
  </si>
  <si>
    <t>一是收益金增加村集体经济收入。每年按实际投资额的8%支付租金，租金归受扶持村集体所有，用于村级巩固拓展脱贫攻坚成果和乡村振兴事业发展。租用期限及租金有关政策要求暂定5年，5年内上级政策有调整的，执行上级政策，5年后按照上级政策要求执行。二是用工优先使用脱贫户、监测对象。项目建设过程中及项目建成后运行用工优先使用脱贫户和监测对象，注重项目运行用工的技术培训。通过项目实施，培育壮大村集体经济和新型农业经营主体，促进农业结构调整，拉长产业链条，示范带动低收入人群和农民收入稳定增长</t>
  </si>
  <si>
    <t>通过项目实施，塑料大棚经营户连续5年每年按实际投资额的8%支付租金，租金归受扶持村村集体所有，作为扶持村村集体经济收入，以上收益资金主要用于增加村集体经济收入和脱贫不稳定户、边缘易致贫户、脱贫户帮扶及巩固拓展脱贫攻坚成果、乡村振兴事业发展。可帮扶带动脱贫不稳定户、边缘易致贫户、脱贫户、突发严重困难户27户，增加群众满意度。</t>
  </si>
  <si>
    <t>巩固三保障成果</t>
  </si>
  <si>
    <t>2023年滑县危房改造项目</t>
  </si>
  <si>
    <t>住房</t>
  </si>
  <si>
    <t>农村危房改造</t>
  </si>
  <si>
    <t>新建
改建</t>
  </si>
  <si>
    <t>有改造任务的行政村</t>
  </si>
  <si>
    <t>根据农户房屋危险程度和改造方式，按照相应标准进行分类补助，新建、改建农村危房77户。</t>
  </si>
  <si>
    <t>投资113.43万元，改造77户农村低收入群体危房。项目建成后162余名农村低收入人口住房安全得到保障。</t>
  </si>
  <si>
    <t>通过实施该项目，保障约77户农村低收入人口住房安全，逐年降低农村低收入人口住危房的数量。</t>
  </si>
  <si>
    <t>县住建局</t>
  </si>
  <si>
    <t>2023年滑县“雨露计划”职业教育助学补助</t>
  </si>
  <si>
    <t>教育</t>
  </si>
  <si>
    <t>享受“雨露计划”职业教育补助</t>
  </si>
  <si>
    <t>对2022年春季因特殊原因未补贴的学生及全县2022年秋季-2023年春季学期接受中高等职业教育享受政策的脱贫家庭（含监测帮扶对象家庭）中的学生进行补助。每生每学期补助1500元。</t>
  </si>
  <si>
    <t>投资523.75万元，对2022年春季因特殊原因未补贴的学生及全县2022年秋季-2023年春季学期接受中高等职业教育享受政策的脱贫家庭（含监测帮扶对象家庭）中的学生进行补助。</t>
  </si>
  <si>
    <t>通过对就读全日制中职、高职的享受政策的脱贫家庭（含监测帮扶对象家庭）学生进行补助，引导和鼓励农村脱贫享受政策家庭（含监测帮扶对象家庭）新生劳动力接受中、高等职业教育，提高就业技能水平和综合素质，从根本上解决家庭增收难问题。</t>
  </si>
  <si>
    <t>就业项目</t>
  </si>
  <si>
    <t>2023年滑县雨露计划短期技能培训补助</t>
  </si>
  <si>
    <t>就业</t>
  </si>
  <si>
    <t>技能培训</t>
  </si>
  <si>
    <t>对2022年下半年-2023上半年享受政策的脱贫家庭（含监测帮扶对象家庭）中接受短期技能培训符合条件的对象进行补助。根据受训劳动力取得的技能等级证书的工种分类，分别给予1500元或1800元或2000元三种标准的补助。</t>
  </si>
  <si>
    <t>投资60万元，对2022年下半年-2023上半年享受政策的脱贫家庭（含监测帮扶对象家庭）中接受短期技能培训符合条件的对象进行补助。引导脱贫家庭（含监测帮扶对象家庭）中的劳动力参加技能培训，提高就业技能。</t>
  </si>
  <si>
    <t>通过对取得短期技能证书的享受政策的脱贫家庭（含监测帮扶对象家庭）中的人口进行补助，鼓励农村享受政策的脱贫家庭（含监测帮扶对象家庭）中的劳动力积极参加短期技能培训，实现转移就业，解决增收问题。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</si>
</sst>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32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sz val="11"/>
      <name val="黑体"/>
      <charset val="134"/>
    </font>
    <font>
      <b/>
      <sz val="14"/>
      <name val="宋体"/>
      <charset val="134"/>
      <scheme val="minor"/>
    </font>
    <font>
      <b/>
      <sz val="11"/>
      <name val="宋体"/>
      <charset val="134"/>
      <scheme val="minor"/>
    </font>
    <font>
      <b/>
      <sz val="12"/>
      <name val="黑体"/>
      <charset val="134"/>
    </font>
    <font>
      <sz val="10"/>
      <name val="宋体"/>
      <charset val="134"/>
    </font>
    <font>
      <b/>
      <sz val="10"/>
      <name val="黑体"/>
      <charset val="134"/>
    </font>
    <font>
      <sz val="9"/>
      <name val="宋体"/>
      <charset val="134"/>
    </font>
    <font>
      <sz val="8"/>
      <name val="宋体"/>
      <charset val="134"/>
    </font>
    <font>
      <b/>
      <sz val="11"/>
      <name val="黑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4" fillId="11" borderId="9" applyNumberFormat="0" applyAlignment="0" applyProtection="0">
      <alignment vertical="center"/>
    </xf>
    <xf numFmtId="0" fontId="25" fillId="11" borderId="5" applyNumberFormat="0" applyAlignment="0" applyProtection="0">
      <alignment vertical="center"/>
    </xf>
    <xf numFmtId="0" fontId="26" fillId="12" borderId="10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3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>
      <alignment vertical="center"/>
    </xf>
    <xf numFmtId="0" fontId="1" fillId="0" borderId="0" xfId="0" applyFont="1">
      <alignment vertical="center"/>
    </xf>
    <xf numFmtId="0" fontId="3" fillId="0" borderId="0" xfId="0" applyFont="1" applyFill="1">
      <alignment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left" vertical="center" wrapText="1"/>
    </xf>
    <xf numFmtId="176" fontId="1" fillId="0" borderId="0" xfId="0" applyNumberFormat="1" applyFont="1" applyFill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176" fontId="4" fillId="0" borderId="0" xfId="0" applyNumberFormat="1" applyFont="1" applyFill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left" vertical="center" wrapText="1"/>
    </xf>
    <xf numFmtId="177" fontId="7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5" xfId="49"/>
    <cellStyle name="常规 2" xfId="50"/>
    <cellStyle name="常规 3" xfId="51"/>
  </cellStyle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38"/>
  <sheetViews>
    <sheetView tabSelected="1" zoomScaleSheetLayoutView="88" topLeftCell="D1" workbookViewId="0">
      <selection activeCell="L7" sqref="L7"/>
    </sheetView>
  </sheetViews>
  <sheetFormatPr defaultColWidth="9" defaultRowHeight="102" customHeight="1"/>
  <cols>
    <col min="1" max="1" width="9.25" style="6" customWidth="1"/>
    <col min="2" max="2" width="6.53333333333333" style="6" customWidth="1"/>
    <col min="3" max="3" width="23.7166666666667" style="6" customWidth="1"/>
    <col min="4" max="6" width="13.0583333333333" style="6" customWidth="1"/>
    <col min="7" max="7" width="7.16666666666667" style="6" customWidth="1"/>
    <col min="8" max="8" width="9.375" style="1" customWidth="1"/>
    <col min="9" max="9" width="36.7833333333333" style="7" customWidth="1"/>
    <col min="10" max="10" width="12.2166666666667" style="8" customWidth="1"/>
    <col min="11" max="12" width="40.0583333333333" style="7" customWidth="1"/>
    <col min="13" max="16" width="9.375" style="6" customWidth="1"/>
    <col min="17" max="17" width="9.375" style="6" hidden="1" customWidth="1"/>
    <col min="18" max="18" width="13.375" style="6" hidden="1" customWidth="1"/>
    <col min="19" max="19" width="12.625" style="3"/>
    <col min="20" max="20" width="10.375" style="3"/>
    <col min="21" max="21" width="11.5" style="3"/>
    <col min="22" max="16384" width="9" style="3"/>
  </cols>
  <sheetData>
    <row r="1" ht="34" customHeight="1" spans="1:18">
      <c r="A1" s="9" t="s">
        <v>0</v>
      </c>
      <c r="B1" s="9"/>
      <c r="C1" s="9"/>
      <c r="D1" s="9"/>
      <c r="E1" s="9"/>
      <c r="F1" s="9"/>
      <c r="G1" s="9"/>
      <c r="H1" s="9"/>
      <c r="I1" s="18"/>
      <c r="J1" s="19"/>
      <c r="K1" s="18"/>
      <c r="L1" s="18"/>
      <c r="M1" s="9"/>
      <c r="N1" s="9"/>
      <c r="O1" s="9"/>
      <c r="P1" s="9"/>
      <c r="Q1" s="9"/>
      <c r="R1" s="9"/>
    </row>
    <row r="2" s="1" customFormat="1" ht="53" customHeight="1" spans="1:18">
      <c r="A2" s="10" t="s">
        <v>1</v>
      </c>
      <c r="B2" s="10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1" t="s">
        <v>9</v>
      </c>
      <c r="J2" s="20" t="s">
        <v>10</v>
      </c>
      <c r="K2" s="11" t="s">
        <v>11</v>
      </c>
      <c r="L2" s="11" t="s">
        <v>12</v>
      </c>
      <c r="M2" s="11" t="s">
        <v>13</v>
      </c>
      <c r="N2" s="11" t="s">
        <v>14</v>
      </c>
      <c r="O2" s="21" t="s">
        <v>15</v>
      </c>
      <c r="P2" s="21" t="s">
        <v>16</v>
      </c>
      <c r="Q2" s="29" t="s">
        <v>17</v>
      </c>
      <c r="R2" s="29" t="s">
        <v>18</v>
      </c>
    </row>
    <row r="3" s="2" customFormat="1" ht="29" customHeight="1" spans="1:17">
      <c r="A3" s="12" t="s">
        <v>19</v>
      </c>
      <c r="B3" s="13"/>
      <c r="C3" s="14"/>
      <c r="D3" s="15">
        <f>D4+D25+D37+D34</f>
        <v>31</v>
      </c>
      <c r="E3" s="15"/>
      <c r="F3" s="15"/>
      <c r="G3" s="15"/>
      <c r="H3" s="15"/>
      <c r="I3" s="15"/>
      <c r="J3" s="22">
        <f>J4+J25+J37+J34</f>
        <v>22134.395</v>
      </c>
      <c r="K3" s="23"/>
      <c r="L3" s="22"/>
      <c r="M3" s="15"/>
      <c r="N3" s="23"/>
      <c r="O3" s="15"/>
      <c r="P3" s="15"/>
      <c r="Q3" s="23"/>
    </row>
    <row r="4" s="2" customFormat="1" ht="29" customHeight="1" spans="1:17">
      <c r="A4" s="12" t="s">
        <v>20</v>
      </c>
      <c r="B4" s="13"/>
      <c r="C4" s="14"/>
      <c r="D4" s="15">
        <v>20</v>
      </c>
      <c r="E4" s="15"/>
      <c r="F4" s="15"/>
      <c r="G4" s="15"/>
      <c r="H4" s="15"/>
      <c r="I4" s="15"/>
      <c r="J4" s="22">
        <f>SUM(J5:J24)</f>
        <v>5507.675</v>
      </c>
      <c r="K4" s="23"/>
      <c r="L4" s="22"/>
      <c r="M4" s="15"/>
      <c r="N4" s="23"/>
      <c r="O4" s="15"/>
      <c r="P4" s="15"/>
      <c r="Q4" s="23"/>
    </row>
    <row r="5" s="3" customFormat="1" ht="125" customHeight="1" spans="1:18">
      <c r="A5" s="16">
        <v>1</v>
      </c>
      <c r="B5" s="16" t="s">
        <v>21</v>
      </c>
      <c r="C5" s="16" t="s">
        <v>22</v>
      </c>
      <c r="D5" s="16" t="s">
        <v>20</v>
      </c>
      <c r="E5" s="16" t="s">
        <v>23</v>
      </c>
      <c r="F5" s="16" t="s">
        <v>24</v>
      </c>
      <c r="G5" s="16" t="s">
        <v>25</v>
      </c>
      <c r="H5" s="16" t="s">
        <v>26</v>
      </c>
      <c r="I5" s="24" t="s">
        <v>27</v>
      </c>
      <c r="J5" s="25">
        <v>198.08</v>
      </c>
      <c r="K5" s="16" t="s">
        <v>28</v>
      </c>
      <c r="L5" s="16" t="s">
        <v>29</v>
      </c>
      <c r="M5" s="16" t="s">
        <v>30</v>
      </c>
      <c r="N5" s="16" t="s">
        <v>31</v>
      </c>
      <c r="O5" s="16">
        <v>567</v>
      </c>
      <c r="P5" s="16" t="s">
        <v>32</v>
      </c>
      <c r="Q5" s="16" t="s">
        <v>33</v>
      </c>
      <c r="R5" s="16" t="s">
        <v>33</v>
      </c>
    </row>
    <row r="6" s="3" customFormat="1" ht="101" customHeight="1" spans="1:18">
      <c r="A6" s="16">
        <v>2</v>
      </c>
      <c r="B6" s="16" t="s">
        <v>21</v>
      </c>
      <c r="C6" s="16" t="s">
        <v>34</v>
      </c>
      <c r="D6" s="16" t="s">
        <v>20</v>
      </c>
      <c r="E6" s="16" t="s">
        <v>23</v>
      </c>
      <c r="F6" s="16" t="s">
        <v>24</v>
      </c>
      <c r="G6" s="16" t="s">
        <v>25</v>
      </c>
      <c r="H6" s="16" t="s">
        <v>35</v>
      </c>
      <c r="I6" s="16" t="s">
        <v>36</v>
      </c>
      <c r="J6" s="25">
        <v>222.84</v>
      </c>
      <c r="K6" s="16" t="s">
        <v>37</v>
      </c>
      <c r="L6" s="16" t="s">
        <v>38</v>
      </c>
      <c r="M6" s="16" t="s">
        <v>30</v>
      </c>
      <c r="N6" s="16" t="s">
        <v>31</v>
      </c>
      <c r="O6" s="16">
        <v>665</v>
      </c>
      <c r="P6" s="16" t="s">
        <v>32</v>
      </c>
      <c r="Q6" s="16" t="s">
        <v>33</v>
      </c>
      <c r="R6" s="16" t="s">
        <v>33</v>
      </c>
    </row>
    <row r="7" s="3" customFormat="1" ht="79" customHeight="1" spans="1:18">
      <c r="A7" s="16">
        <v>3</v>
      </c>
      <c r="B7" s="16" t="s">
        <v>21</v>
      </c>
      <c r="C7" s="17" t="s">
        <v>39</v>
      </c>
      <c r="D7" s="16" t="s">
        <v>20</v>
      </c>
      <c r="E7" s="16" t="s">
        <v>23</v>
      </c>
      <c r="F7" s="16" t="s">
        <v>24</v>
      </c>
      <c r="G7" s="17" t="s">
        <v>25</v>
      </c>
      <c r="H7" s="17" t="s">
        <v>40</v>
      </c>
      <c r="I7" s="17" t="s">
        <v>41</v>
      </c>
      <c r="J7" s="25">
        <v>140</v>
      </c>
      <c r="K7" s="17" t="s">
        <v>42</v>
      </c>
      <c r="L7" s="17" t="s">
        <v>43</v>
      </c>
      <c r="M7" s="17" t="s">
        <v>30</v>
      </c>
      <c r="N7" s="16" t="s">
        <v>31</v>
      </c>
      <c r="O7" s="17">
        <v>978</v>
      </c>
      <c r="P7" s="16" t="s">
        <v>32</v>
      </c>
      <c r="Q7" s="17" t="s">
        <v>44</v>
      </c>
      <c r="R7" s="17" t="s">
        <v>44</v>
      </c>
    </row>
    <row r="8" s="3" customFormat="1" ht="75" customHeight="1" spans="1:18">
      <c r="A8" s="16">
        <v>4</v>
      </c>
      <c r="B8" s="16" t="s">
        <v>21</v>
      </c>
      <c r="C8" s="17" t="s">
        <v>45</v>
      </c>
      <c r="D8" s="16" t="s">
        <v>20</v>
      </c>
      <c r="E8" s="16" t="s">
        <v>23</v>
      </c>
      <c r="F8" s="16" t="s">
        <v>24</v>
      </c>
      <c r="G8" s="17" t="s">
        <v>25</v>
      </c>
      <c r="H8" s="17" t="s">
        <v>46</v>
      </c>
      <c r="I8" s="17" t="s">
        <v>47</v>
      </c>
      <c r="J8" s="25">
        <v>236.25</v>
      </c>
      <c r="K8" s="17" t="s">
        <v>48</v>
      </c>
      <c r="L8" s="17" t="s">
        <v>49</v>
      </c>
      <c r="M8" s="17" t="s">
        <v>30</v>
      </c>
      <c r="N8" s="16" t="s">
        <v>31</v>
      </c>
      <c r="O8" s="17">
        <v>256</v>
      </c>
      <c r="P8" s="16" t="s">
        <v>32</v>
      </c>
      <c r="Q8" s="17" t="s">
        <v>44</v>
      </c>
      <c r="R8" s="17" t="s">
        <v>44</v>
      </c>
    </row>
    <row r="9" s="3" customFormat="1" ht="87" customHeight="1" spans="1:18">
      <c r="A9" s="16">
        <v>5</v>
      </c>
      <c r="B9" s="16" t="s">
        <v>21</v>
      </c>
      <c r="C9" s="16" t="s">
        <v>50</v>
      </c>
      <c r="D9" s="16" t="s">
        <v>20</v>
      </c>
      <c r="E9" s="16" t="s">
        <v>23</v>
      </c>
      <c r="F9" s="16" t="s">
        <v>24</v>
      </c>
      <c r="G9" s="16" t="s">
        <v>25</v>
      </c>
      <c r="H9" s="16" t="s">
        <v>51</v>
      </c>
      <c r="I9" s="16" t="s">
        <v>52</v>
      </c>
      <c r="J9" s="25">
        <v>191.7</v>
      </c>
      <c r="K9" s="16" t="s">
        <v>53</v>
      </c>
      <c r="L9" s="16" t="s">
        <v>54</v>
      </c>
      <c r="M9" s="16" t="s">
        <v>30</v>
      </c>
      <c r="N9" s="16" t="s">
        <v>31</v>
      </c>
      <c r="O9" s="16">
        <v>175</v>
      </c>
      <c r="P9" s="16" t="s">
        <v>32</v>
      </c>
      <c r="Q9" s="16" t="s">
        <v>55</v>
      </c>
      <c r="R9" s="16" t="s">
        <v>55</v>
      </c>
    </row>
    <row r="10" s="3" customFormat="1" ht="113" customHeight="1" spans="1:18">
      <c r="A10" s="16">
        <v>6</v>
      </c>
      <c r="B10" s="16" t="s">
        <v>21</v>
      </c>
      <c r="C10" s="16" t="s">
        <v>56</v>
      </c>
      <c r="D10" s="16" t="s">
        <v>20</v>
      </c>
      <c r="E10" s="16" t="s">
        <v>23</v>
      </c>
      <c r="F10" s="16" t="s">
        <v>24</v>
      </c>
      <c r="G10" s="16" t="s">
        <v>25</v>
      </c>
      <c r="H10" s="16" t="s">
        <v>57</v>
      </c>
      <c r="I10" s="16" t="s">
        <v>58</v>
      </c>
      <c r="J10" s="25">
        <v>135.135</v>
      </c>
      <c r="K10" s="16" t="s">
        <v>59</v>
      </c>
      <c r="L10" s="16" t="s">
        <v>60</v>
      </c>
      <c r="M10" s="16" t="s">
        <v>30</v>
      </c>
      <c r="N10" s="16" t="s">
        <v>31</v>
      </c>
      <c r="O10" s="16">
        <v>180</v>
      </c>
      <c r="P10" s="16" t="s">
        <v>32</v>
      </c>
      <c r="Q10" s="16" t="s">
        <v>61</v>
      </c>
      <c r="R10" s="16" t="s">
        <v>61</v>
      </c>
    </row>
    <row r="11" s="3" customFormat="1" ht="113" customHeight="1" spans="1:18">
      <c r="A11" s="16">
        <v>7</v>
      </c>
      <c r="B11" s="16" t="s">
        <v>21</v>
      </c>
      <c r="C11" s="16" t="s">
        <v>62</v>
      </c>
      <c r="D11" s="16" t="s">
        <v>20</v>
      </c>
      <c r="E11" s="16" t="s">
        <v>23</v>
      </c>
      <c r="F11" s="16" t="s">
        <v>24</v>
      </c>
      <c r="G11" s="16" t="s">
        <v>25</v>
      </c>
      <c r="H11" s="16" t="s">
        <v>63</v>
      </c>
      <c r="I11" s="16" t="s">
        <v>64</v>
      </c>
      <c r="J11" s="25">
        <v>142.35</v>
      </c>
      <c r="K11" s="16" t="s">
        <v>65</v>
      </c>
      <c r="L11" s="16" t="s">
        <v>66</v>
      </c>
      <c r="M11" s="16" t="s">
        <v>30</v>
      </c>
      <c r="N11" s="16" t="s">
        <v>31</v>
      </c>
      <c r="O11" s="16">
        <v>1170</v>
      </c>
      <c r="P11" s="16" t="s">
        <v>32</v>
      </c>
      <c r="Q11" s="16" t="s">
        <v>67</v>
      </c>
      <c r="R11" s="16" t="s">
        <v>67</v>
      </c>
    </row>
    <row r="12" s="4" customFormat="1" ht="409" customHeight="1" spans="1:16">
      <c r="A12" s="16">
        <v>8</v>
      </c>
      <c r="B12" s="16" t="s">
        <v>21</v>
      </c>
      <c r="C12" s="16" t="s">
        <v>68</v>
      </c>
      <c r="D12" s="16" t="s">
        <v>20</v>
      </c>
      <c r="E12" s="16" t="s">
        <v>23</v>
      </c>
      <c r="F12" s="16" t="s">
        <v>24</v>
      </c>
      <c r="G12" s="16" t="s">
        <v>25</v>
      </c>
      <c r="H12" s="16" t="s">
        <v>69</v>
      </c>
      <c r="I12" s="26" t="s">
        <v>70</v>
      </c>
      <c r="J12" s="25">
        <v>300</v>
      </c>
      <c r="K12" s="16" t="s">
        <v>71</v>
      </c>
      <c r="L12" s="16" t="s">
        <v>72</v>
      </c>
      <c r="M12" s="16" t="s">
        <v>30</v>
      </c>
      <c r="N12" s="16" t="s">
        <v>31</v>
      </c>
      <c r="O12" s="16">
        <v>2452</v>
      </c>
      <c r="P12" s="16" t="s">
        <v>32</v>
      </c>
    </row>
    <row r="13" s="4" customFormat="1" ht="99" customHeight="1" spans="1:16">
      <c r="A13" s="16">
        <v>9</v>
      </c>
      <c r="B13" s="16" t="s">
        <v>21</v>
      </c>
      <c r="C13" s="17" t="s">
        <v>73</v>
      </c>
      <c r="D13" s="16" t="s">
        <v>20</v>
      </c>
      <c r="E13" s="16" t="s">
        <v>23</v>
      </c>
      <c r="F13" s="16" t="s">
        <v>24</v>
      </c>
      <c r="G13" s="17" t="s">
        <v>25</v>
      </c>
      <c r="H13" s="17" t="s">
        <v>74</v>
      </c>
      <c r="I13" s="17" t="s">
        <v>75</v>
      </c>
      <c r="J13" s="25">
        <v>311.85</v>
      </c>
      <c r="K13" s="17" t="s">
        <v>76</v>
      </c>
      <c r="L13" s="17" t="s">
        <v>77</v>
      </c>
      <c r="M13" s="17" t="s">
        <v>30</v>
      </c>
      <c r="N13" s="16" t="s">
        <v>78</v>
      </c>
      <c r="O13" s="17">
        <v>721</v>
      </c>
      <c r="P13" s="16" t="s">
        <v>32</v>
      </c>
    </row>
    <row r="14" s="4" customFormat="1" ht="109" customHeight="1" spans="1:16">
      <c r="A14" s="16">
        <v>10</v>
      </c>
      <c r="B14" s="16" t="s">
        <v>21</v>
      </c>
      <c r="C14" s="16" t="s">
        <v>79</v>
      </c>
      <c r="D14" s="16" t="s">
        <v>20</v>
      </c>
      <c r="E14" s="16" t="s">
        <v>23</v>
      </c>
      <c r="F14" s="16" t="s">
        <v>24</v>
      </c>
      <c r="G14" s="16" t="s">
        <v>25</v>
      </c>
      <c r="H14" s="16" t="s">
        <v>80</v>
      </c>
      <c r="I14" s="16" t="s">
        <v>81</v>
      </c>
      <c r="J14" s="25">
        <v>336</v>
      </c>
      <c r="K14" s="16" t="s">
        <v>82</v>
      </c>
      <c r="L14" s="16" t="s">
        <v>83</v>
      </c>
      <c r="M14" s="16" t="s">
        <v>30</v>
      </c>
      <c r="N14" s="16" t="s">
        <v>78</v>
      </c>
      <c r="O14" s="16">
        <v>462</v>
      </c>
      <c r="P14" s="16" t="s">
        <v>32</v>
      </c>
    </row>
    <row r="15" s="4" customFormat="1" ht="201" customHeight="1" spans="1:16">
      <c r="A15" s="16">
        <v>11</v>
      </c>
      <c r="B15" s="16" t="s">
        <v>21</v>
      </c>
      <c r="C15" s="16" t="s">
        <v>84</v>
      </c>
      <c r="D15" s="16" t="s">
        <v>20</v>
      </c>
      <c r="E15" s="16" t="s">
        <v>23</v>
      </c>
      <c r="F15" s="16" t="s">
        <v>24</v>
      </c>
      <c r="G15" s="16" t="s">
        <v>25</v>
      </c>
      <c r="H15" s="16" t="s">
        <v>85</v>
      </c>
      <c r="I15" s="16" t="s">
        <v>86</v>
      </c>
      <c r="J15" s="25">
        <v>350.75</v>
      </c>
      <c r="K15" s="16" t="s">
        <v>87</v>
      </c>
      <c r="L15" s="16" t="s">
        <v>88</v>
      </c>
      <c r="M15" s="16" t="s">
        <v>30</v>
      </c>
      <c r="N15" s="16" t="s">
        <v>78</v>
      </c>
      <c r="O15" s="16">
        <v>329</v>
      </c>
      <c r="P15" s="16" t="s">
        <v>32</v>
      </c>
    </row>
    <row r="16" s="4" customFormat="1" ht="121" customHeight="1" spans="1:16">
      <c r="A16" s="16">
        <v>12</v>
      </c>
      <c r="B16" s="16" t="s">
        <v>21</v>
      </c>
      <c r="C16" s="16" t="s">
        <v>89</v>
      </c>
      <c r="D16" s="16" t="s">
        <v>20</v>
      </c>
      <c r="E16" s="16" t="s">
        <v>23</v>
      </c>
      <c r="F16" s="16" t="s">
        <v>24</v>
      </c>
      <c r="G16" s="16" t="s">
        <v>25</v>
      </c>
      <c r="H16" s="16" t="s">
        <v>90</v>
      </c>
      <c r="I16" s="16" t="s">
        <v>91</v>
      </c>
      <c r="J16" s="25">
        <v>288.51</v>
      </c>
      <c r="K16" s="16" t="s">
        <v>92</v>
      </c>
      <c r="L16" s="16" t="s">
        <v>93</v>
      </c>
      <c r="M16" s="16" t="s">
        <v>30</v>
      </c>
      <c r="N16" s="16" t="s">
        <v>78</v>
      </c>
      <c r="O16" s="16">
        <v>717</v>
      </c>
      <c r="P16" s="16" t="s">
        <v>32</v>
      </c>
    </row>
    <row r="17" s="4" customFormat="1" ht="109" customHeight="1" spans="1:16">
      <c r="A17" s="16">
        <v>13</v>
      </c>
      <c r="B17" s="16" t="s">
        <v>21</v>
      </c>
      <c r="C17" s="16" t="s">
        <v>94</v>
      </c>
      <c r="D17" s="16" t="s">
        <v>20</v>
      </c>
      <c r="E17" s="16" t="s">
        <v>23</v>
      </c>
      <c r="F17" s="16" t="s">
        <v>24</v>
      </c>
      <c r="G17" s="16" t="s">
        <v>95</v>
      </c>
      <c r="H17" s="16" t="s">
        <v>96</v>
      </c>
      <c r="I17" s="16" t="s">
        <v>97</v>
      </c>
      <c r="J17" s="25">
        <v>274.82</v>
      </c>
      <c r="K17" s="16" t="s">
        <v>98</v>
      </c>
      <c r="L17" s="16" t="s">
        <v>99</v>
      </c>
      <c r="M17" s="16" t="s">
        <v>30</v>
      </c>
      <c r="N17" s="16" t="s">
        <v>78</v>
      </c>
      <c r="O17" s="16">
        <v>632</v>
      </c>
      <c r="P17" s="16" t="s">
        <v>32</v>
      </c>
    </row>
    <row r="18" s="4" customFormat="1" ht="136" customHeight="1" spans="1:16">
      <c r="A18" s="16">
        <v>14</v>
      </c>
      <c r="B18" s="16" t="s">
        <v>21</v>
      </c>
      <c r="C18" s="16" t="s">
        <v>100</v>
      </c>
      <c r="D18" s="16" t="s">
        <v>20</v>
      </c>
      <c r="E18" s="16" t="s">
        <v>23</v>
      </c>
      <c r="F18" s="16" t="s">
        <v>24</v>
      </c>
      <c r="G18" s="16" t="s">
        <v>25</v>
      </c>
      <c r="H18" s="16" t="s">
        <v>101</v>
      </c>
      <c r="I18" s="16" t="s">
        <v>102</v>
      </c>
      <c r="J18" s="25">
        <v>284.13</v>
      </c>
      <c r="K18" s="16" t="s">
        <v>103</v>
      </c>
      <c r="L18" s="16" t="s">
        <v>104</v>
      </c>
      <c r="M18" s="16" t="s">
        <v>30</v>
      </c>
      <c r="N18" s="16" t="s">
        <v>78</v>
      </c>
      <c r="O18" s="16">
        <v>946</v>
      </c>
      <c r="P18" s="16" t="s">
        <v>32</v>
      </c>
    </row>
    <row r="19" s="4" customFormat="1" ht="109" customHeight="1" spans="1:16">
      <c r="A19" s="16">
        <v>15</v>
      </c>
      <c r="B19" s="16" t="s">
        <v>21</v>
      </c>
      <c r="C19" s="16" t="s">
        <v>105</v>
      </c>
      <c r="D19" s="16" t="s">
        <v>20</v>
      </c>
      <c r="E19" s="16" t="s">
        <v>23</v>
      </c>
      <c r="F19" s="16" t="s">
        <v>24</v>
      </c>
      <c r="G19" s="16" t="s">
        <v>25</v>
      </c>
      <c r="H19" s="16" t="s">
        <v>106</v>
      </c>
      <c r="I19" s="16" t="s">
        <v>107</v>
      </c>
      <c r="J19" s="25">
        <v>407.55</v>
      </c>
      <c r="K19" s="16" t="s">
        <v>108</v>
      </c>
      <c r="L19" s="16" t="s">
        <v>109</v>
      </c>
      <c r="M19" s="16" t="s">
        <v>30</v>
      </c>
      <c r="N19" s="16" t="s">
        <v>78</v>
      </c>
      <c r="O19" s="16">
        <v>446</v>
      </c>
      <c r="P19" s="16" t="s">
        <v>32</v>
      </c>
    </row>
    <row r="20" s="4" customFormat="1" ht="109" customHeight="1" spans="1:16">
      <c r="A20" s="16">
        <v>16</v>
      </c>
      <c r="B20" s="16" t="s">
        <v>21</v>
      </c>
      <c r="C20" s="16" t="s">
        <v>110</v>
      </c>
      <c r="D20" s="16" t="s">
        <v>20</v>
      </c>
      <c r="E20" s="16" t="s">
        <v>23</v>
      </c>
      <c r="F20" s="16" t="s">
        <v>24</v>
      </c>
      <c r="G20" s="16" t="s">
        <v>25</v>
      </c>
      <c r="H20" s="16" t="s">
        <v>111</v>
      </c>
      <c r="I20" s="16" t="s">
        <v>112</v>
      </c>
      <c r="J20" s="25">
        <v>283.88</v>
      </c>
      <c r="K20" s="16" t="s">
        <v>113</v>
      </c>
      <c r="L20" s="16" t="s">
        <v>114</v>
      </c>
      <c r="M20" s="16" t="s">
        <v>30</v>
      </c>
      <c r="N20" s="16" t="s">
        <v>78</v>
      </c>
      <c r="O20" s="16">
        <v>714</v>
      </c>
      <c r="P20" s="16" t="s">
        <v>32</v>
      </c>
    </row>
    <row r="21" s="4" customFormat="1" ht="76" customHeight="1" spans="1:16">
      <c r="A21" s="16">
        <v>17</v>
      </c>
      <c r="B21" s="16" t="s">
        <v>21</v>
      </c>
      <c r="C21" s="16" t="s">
        <v>115</v>
      </c>
      <c r="D21" s="16" t="s">
        <v>20</v>
      </c>
      <c r="E21" s="16" t="s">
        <v>23</v>
      </c>
      <c r="F21" s="16" t="s">
        <v>24</v>
      </c>
      <c r="G21" s="16" t="s">
        <v>25</v>
      </c>
      <c r="H21" s="16" t="s">
        <v>116</v>
      </c>
      <c r="I21" s="16" t="s">
        <v>117</v>
      </c>
      <c r="J21" s="25">
        <v>332.64</v>
      </c>
      <c r="K21" s="16" t="s">
        <v>118</v>
      </c>
      <c r="L21" s="16" t="s">
        <v>119</v>
      </c>
      <c r="M21" s="16" t="s">
        <v>30</v>
      </c>
      <c r="N21" s="16" t="s">
        <v>78</v>
      </c>
      <c r="O21" s="16">
        <v>331</v>
      </c>
      <c r="P21" s="16" t="s">
        <v>32</v>
      </c>
    </row>
    <row r="22" s="4" customFormat="1" ht="299" customHeight="1" spans="1:16">
      <c r="A22" s="16">
        <v>18</v>
      </c>
      <c r="B22" s="16" t="s">
        <v>21</v>
      </c>
      <c r="C22" s="16" t="s">
        <v>120</v>
      </c>
      <c r="D22" s="16" t="s">
        <v>20</v>
      </c>
      <c r="E22" s="16" t="s">
        <v>23</v>
      </c>
      <c r="F22" s="16" t="s">
        <v>24</v>
      </c>
      <c r="G22" s="16" t="s">
        <v>25</v>
      </c>
      <c r="H22" s="16" t="s">
        <v>121</v>
      </c>
      <c r="I22" s="16" t="s">
        <v>122</v>
      </c>
      <c r="J22" s="25">
        <v>337.6</v>
      </c>
      <c r="K22" s="26" t="s">
        <v>123</v>
      </c>
      <c r="L22" s="16" t="s">
        <v>124</v>
      </c>
      <c r="M22" s="16" t="s">
        <v>30</v>
      </c>
      <c r="N22" s="16" t="s">
        <v>78</v>
      </c>
      <c r="O22" s="16">
        <v>125</v>
      </c>
      <c r="P22" s="16" t="s">
        <v>32</v>
      </c>
    </row>
    <row r="23" s="4" customFormat="1" ht="88" customHeight="1" spans="1:16">
      <c r="A23" s="16">
        <v>19</v>
      </c>
      <c r="B23" s="16" t="s">
        <v>21</v>
      </c>
      <c r="C23" s="16" t="s">
        <v>125</v>
      </c>
      <c r="D23" s="16" t="s">
        <v>20</v>
      </c>
      <c r="E23" s="16" t="s">
        <v>23</v>
      </c>
      <c r="F23" s="16" t="s">
        <v>24</v>
      </c>
      <c r="G23" s="16" t="s">
        <v>25</v>
      </c>
      <c r="H23" s="16" t="s">
        <v>126</v>
      </c>
      <c r="I23" s="16" t="s">
        <v>127</v>
      </c>
      <c r="J23" s="25">
        <v>369.27</v>
      </c>
      <c r="K23" s="16" t="s">
        <v>128</v>
      </c>
      <c r="L23" s="16" t="s">
        <v>129</v>
      </c>
      <c r="M23" s="16" t="s">
        <v>30</v>
      </c>
      <c r="N23" s="16" t="s">
        <v>78</v>
      </c>
      <c r="O23" s="16">
        <v>1120</v>
      </c>
      <c r="P23" s="16" t="s">
        <v>32</v>
      </c>
    </row>
    <row r="24" s="4" customFormat="1" ht="88" customHeight="1" spans="1:16">
      <c r="A24" s="16">
        <v>20</v>
      </c>
      <c r="B24" s="16" t="s">
        <v>21</v>
      </c>
      <c r="C24" s="16" t="s">
        <v>130</v>
      </c>
      <c r="D24" s="16" t="s">
        <v>20</v>
      </c>
      <c r="E24" s="16" t="s">
        <v>23</v>
      </c>
      <c r="F24" s="16" t="s">
        <v>24</v>
      </c>
      <c r="G24" s="16" t="s">
        <v>25</v>
      </c>
      <c r="H24" s="17" t="s">
        <v>131</v>
      </c>
      <c r="I24" s="17" t="s">
        <v>132</v>
      </c>
      <c r="J24" s="25">
        <v>364.32</v>
      </c>
      <c r="K24" s="17" t="s">
        <v>133</v>
      </c>
      <c r="L24" s="16" t="s">
        <v>119</v>
      </c>
      <c r="M24" s="16" t="s">
        <v>30</v>
      </c>
      <c r="N24" s="16" t="s">
        <v>78</v>
      </c>
      <c r="O24" s="17">
        <v>2089</v>
      </c>
      <c r="P24" s="16" t="s">
        <v>32</v>
      </c>
    </row>
    <row r="25" s="2" customFormat="1" ht="29" customHeight="1" spans="1:17">
      <c r="A25" s="12" t="s">
        <v>134</v>
      </c>
      <c r="B25" s="13"/>
      <c r="C25" s="14"/>
      <c r="D25" s="15">
        <v>8</v>
      </c>
      <c r="E25" s="15"/>
      <c r="F25" s="15"/>
      <c r="G25" s="15"/>
      <c r="H25" s="15"/>
      <c r="I25" s="15"/>
      <c r="J25" s="22">
        <f>SUM(J26:J33)</f>
        <v>15929.54</v>
      </c>
      <c r="K25" s="23"/>
      <c r="L25" s="22"/>
      <c r="M25" s="15"/>
      <c r="N25" s="23"/>
      <c r="O25" s="15"/>
      <c r="P25" s="15"/>
      <c r="Q25" s="23"/>
    </row>
    <row r="26" s="3" customFormat="1" ht="114" customHeight="1" spans="1:18">
      <c r="A26" s="16">
        <v>1</v>
      </c>
      <c r="B26" s="16" t="s">
        <v>21</v>
      </c>
      <c r="C26" s="16" t="s">
        <v>135</v>
      </c>
      <c r="D26" s="16" t="s">
        <v>134</v>
      </c>
      <c r="E26" s="16" t="s">
        <v>136</v>
      </c>
      <c r="F26" s="16" t="s">
        <v>137</v>
      </c>
      <c r="G26" s="16" t="s">
        <v>25</v>
      </c>
      <c r="H26" s="16" t="s">
        <v>21</v>
      </c>
      <c r="I26" s="16" t="s">
        <v>138</v>
      </c>
      <c r="J26" s="25">
        <v>485.5</v>
      </c>
      <c r="K26" s="16" t="s">
        <v>139</v>
      </c>
      <c r="L26" s="17" t="s">
        <v>140</v>
      </c>
      <c r="M26" s="16" t="s">
        <v>141</v>
      </c>
      <c r="N26" s="16" t="s">
        <v>142</v>
      </c>
      <c r="O26" s="16">
        <v>2750</v>
      </c>
      <c r="P26" s="16" t="s">
        <v>32</v>
      </c>
      <c r="Q26" s="17" t="s">
        <v>142</v>
      </c>
      <c r="R26" s="17" t="s">
        <v>143</v>
      </c>
    </row>
    <row r="27" s="3" customFormat="1" ht="179" customHeight="1" spans="1:18">
      <c r="A27" s="16">
        <v>2</v>
      </c>
      <c r="B27" s="16" t="s">
        <v>21</v>
      </c>
      <c r="C27" s="16" t="s">
        <v>144</v>
      </c>
      <c r="D27" s="16" t="s">
        <v>134</v>
      </c>
      <c r="E27" s="16" t="s">
        <v>145</v>
      </c>
      <c r="F27" s="16" t="s">
        <v>146</v>
      </c>
      <c r="G27" s="16" t="s">
        <v>25</v>
      </c>
      <c r="H27" s="16" t="s">
        <v>147</v>
      </c>
      <c r="I27" s="24" t="s">
        <v>148</v>
      </c>
      <c r="J27" s="25">
        <v>509.1</v>
      </c>
      <c r="K27" s="16" t="s">
        <v>149</v>
      </c>
      <c r="L27" s="16" t="s">
        <v>150</v>
      </c>
      <c r="M27" s="16" t="s">
        <v>30</v>
      </c>
      <c r="N27" s="16" t="s">
        <v>142</v>
      </c>
      <c r="O27" s="16">
        <v>247</v>
      </c>
      <c r="P27" s="16" t="s">
        <v>32</v>
      </c>
      <c r="Q27" s="16" t="s">
        <v>151</v>
      </c>
      <c r="R27" s="16" t="s">
        <v>152</v>
      </c>
    </row>
    <row r="28" s="3" customFormat="1" ht="179" customHeight="1" spans="1:18">
      <c r="A28" s="16">
        <v>3</v>
      </c>
      <c r="B28" s="16" t="s">
        <v>21</v>
      </c>
      <c r="C28" s="16" t="s">
        <v>153</v>
      </c>
      <c r="D28" s="16" t="s">
        <v>134</v>
      </c>
      <c r="E28" s="16" t="s">
        <v>145</v>
      </c>
      <c r="F28" s="16" t="s">
        <v>146</v>
      </c>
      <c r="G28" s="16" t="s">
        <v>25</v>
      </c>
      <c r="H28" s="16" t="s">
        <v>154</v>
      </c>
      <c r="I28" s="16" t="s">
        <v>155</v>
      </c>
      <c r="J28" s="25">
        <v>1740</v>
      </c>
      <c r="K28" s="16" t="s">
        <v>156</v>
      </c>
      <c r="L28" s="16" t="s">
        <v>157</v>
      </c>
      <c r="M28" s="16" t="s">
        <v>30</v>
      </c>
      <c r="N28" s="16" t="s">
        <v>142</v>
      </c>
      <c r="O28" s="16">
        <v>5531</v>
      </c>
      <c r="P28" s="16" t="s">
        <v>32</v>
      </c>
      <c r="Q28" s="16" t="s">
        <v>158</v>
      </c>
      <c r="R28" s="16" t="s">
        <v>159</v>
      </c>
    </row>
    <row r="29" s="3" customFormat="1" ht="179" customHeight="1" spans="1:18">
      <c r="A29" s="16">
        <v>4</v>
      </c>
      <c r="B29" s="16" t="s">
        <v>21</v>
      </c>
      <c r="C29" s="16" t="s">
        <v>160</v>
      </c>
      <c r="D29" s="16" t="s">
        <v>134</v>
      </c>
      <c r="E29" s="16" t="s">
        <v>145</v>
      </c>
      <c r="F29" s="16" t="s">
        <v>146</v>
      </c>
      <c r="G29" s="16" t="s">
        <v>25</v>
      </c>
      <c r="H29" s="16" t="s">
        <v>161</v>
      </c>
      <c r="I29" s="16" t="s">
        <v>162</v>
      </c>
      <c r="J29" s="25">
        <v>3500</v>
      </c>
      <c r="K29" s="16" t="s">
        <v>163</v>
      </c>
      <c r="L29" s="16" t="s">
        <v>164</v>
      </c>
      <c r="M29" s="16" t="s">
        <v>30</v>
      </c>
      <c r="N29" s="16" t="s">
        <v>142</v>
      </c>
      <c r="O29" s="16">
        <v>428</v>
      </c>
      <c r="P29" s="16" t="s">
        <v>32</v>
      </c>
      <c r="Q29" s="16" t="s">
        <v>67</v>
      </c>
      <c r="R29" s="16" t="s">
        <v>165</v>
      </c>
    </row>
    <row r="30" s="3" customFormat="1" ht="179" customHeight="1" spans="1:18">
      <c r="A30" s="16">
        <v>5</v>
      </c>
      <c r="B30" s="16" t="s">
        <v>21</v>
      </c>
      <c r="C30" s="16" t="s">
        <v>166</v>
      </c>
      <c r="D30" s="16" t="s">
        <v>134</v>
      </c>
      <c r="E30" s="16" t="s">
        <v>145</v>
      </c>
      <c r="F30" s="16" t="s">
        <v>146</v>
      </c>
      <c r="G30" s="16" t="s">
        <v>25</v>
      </c>
      <c r="H30" s="16" t="s">
        <v>167</v>
      </c>
      <c r="I30" s="16" t="s">
        <v>168</v>
      </c>
      <c r="J30" s="25">
        <v>5000</v>
      </c>
      <c r="K30" s="16" t="s">
        <v>169</v>
      </c>
      <c r="L30" s="16" t="s">
        <v>170</v>
      </c>
      <c r="M30" s="16" t="s">
        <v>30</v>
      </c>
      <c r="N30" s="16" t="s">
        <v>31</v>
      </c>
      <c r="O30" s="16">
        <v>983</v>
      </c>
      <c r="P30" s="16" t="s">
        <v>32</v>
      </c>
      <c r="Q30" s="16" t="s">
        <v>171</v>
      </c>
      <c r="R30" s="16" t="s">
        <v>167</v>
      </c>
    </row>
    <row r="31" s="3" customFormat="1" ht="179" customHeight="1" spans="1:18">
      <c r="A31" s="16">
        <v>6</v>
      </c>
      <c r="B31" s="16" t="s">
        <v>21</v>
      </c>
      <c r="C31" s="16" t="s">
        <v>172</v>
      </c>
      <c r="D31" s="16" t="s">
        <v>134</v>
      </c>
      <c r="E31" s="16" t="s">
        <v>145</v>
      </c>
      <c r="F31" s="16" t="s">
        <v>146</v>
      </c>
      <c r="G31" s="16" t="s">
        <v>25</v>
      </c>
      <c r="H31" s="16" t="s">
        <v>173</v>
      </c>
      <c r="I31" s="16" t="s">
        <v>174</v>
      </c>
      <c r="J31" s="25">
        <v>3380</v>
      </c>
      <c r="K31" s="16" t="s">
        <v>175</v>
      </c>
      <c r="L31" s="16" t="s">
        <v>176</v>
      </c>
      <c r="M31" s="16" t="s">
        <v>30</v>
      </c>
      <c r="N31" s="17" t="s">
        <v>31</v>
      </c>
      <c r="O31" s="16">
        <v>651</v>
      </c>
      <c r="P31" s="16" t="s">
        <v>32</v>
      </c>
      <c r="Q31" s="16" t="s">
        <v>177</v>
      </c>
      <c r="R31" s="16" t="s">
        <v>173</v>
      </c>
    </row>
    <row r="32" s="3" customFormat="1" ht="227" customHeight="1" spans="1:18">
      <c r="A32" s="16">
        <v>7</v>
      </c>
      <c r="B32" s="16" t="s">
        <v>21</v>
      </c>
      <c r="C32" s="16" t="s">
        <v>178</v>
      </c>
      <c r="D32" s="16" t="s">
        <v>134</v>
      </c>
      <c r="E32" s="16" t="s">
        <v>179</v>
      </c>
      <c r="F32" s="16" t="s">
        <v>180</v>
      </c>
      <c r="G32" s="16" t="s">
        <v>25</v>
      </c>
      <c r="H32" s="16" t="s">
        <v>181</v>
      </c>
      <c r="I32" s="16" t="s">
        <v>182</v>
      </c>
      <c r="J32" s="25">
        <v>314.94</v>
      </c>
      <c r="K32" s="16" t="s">
        <v>183</v>
      </c>
      <c r="L32" s="16" t="s">
        <v>184</v>
      </c>
      <c r="M32" s="16" t="s">
        <v>30</v>
      </c>
      <c r="N32" s="17" t="s">
        <v>31</v>
      </c>
      <c r="O32" s="16">
        <v>464</v>
      </c>
      <c r="P32" s="16" t="s">
        <v>32</v>
      </c>
      <c r="Q32" s="16" t="s">
        <v>185</v>
      </c>
      <c r="R32" s="16" t="s">
        <v>186</v>
      </c>
    </row>
    <row r="33" s="3" customFormat="1" ht="179" customHeight="1" spans="1:18">
      <c r="A33" s="16">
        <v>8</v>
      </c>
      <c r="B33" s="16" t="s">
        <v>21</v>
      </c>
      <c r="C33" s="16" t="s">
        <v>187</v>
      </c>
      <c r="D33" s="16" t="s">
        <v>134</v>
      </c>
      <c r="E33" s="16" t="s">
        <v>179</v>
      </c>
      <c r="F33" s="16" t="s">
        <v>180</v>
      </c>
      <c r="G33" s="16" t="s">
        <v>25</v>
      </c>
      <c r="H33" s="16" t="s">
        <v>188</v>
      </c>
      <c r="I33" s="16" t="s">
        <v>189</v>
      </c>
      <c r="J33" s="25">
        <v>1000</v>
      </c>
      <c r="K33" s="16" t="s">
        <v>190</v>
      </c>
      <c r="L33" s="16" t="s">
        <v>191</v>
      </c>
      <c r="M33" s="16" t="s">
        <v>30</v>
      </c>
      <c r="N33" s="16" t="s">
        <v>31</v>
      </c>
      <c r="O33" s="16">
        <v>27</v>
      </c>
      <c r="P33" s="16" t="s">
        <v>32</v>
      </c>
      <c r="Q33" s="16" t="s">
        <v>61</v>
      </c>
      <c r="R33" s="16" t="s">
        <v>61</v>
      </c>
    </row>
    <row r="34" s="2" customFormat="1" ht="29" customHeight="1" spans="1:17">
      <c r="A34" s="12" t="s">
        <v>192</v>
      </c>
      <c r="B34" s="13"/>
      <c r="C34" s="14"/>
      <c r="D34" s="15">
        <v>2</v>
      </c>
      <c r="E34" s="15"/>
      <c r="F34" s="15"/>
      <c r="G34" s="15"/>
      <c r="H34" s="15"/>
      <c r="I34" s="15"/>
      <c r="J34" s="22">
        <f>J35+J36</f>
        <v>637.18</v>
      </c>
      <c r="K34" s="23"/>
      <c r="L34" s="22"/>
      <c r="M34" s="15"/>
      <c r="N34" s="23"/>
      <c r="O34" s="15"/>
      <c r="P34" s="15"/>
      <c r="Q34" s="23"/>
    </row>
    <row r="35" s="3" customFormat="1" ht="77" customHeight="1" spans="1:18">
      <c r="A35" s="16">
        <v>1</v>
      </c>
      <c r="B35" s="16" t="s">
        <v>21</v>
      </c>
      <c r="C35" s="16" t="s">
        <v>193</v>
      </c>
      <c r="D35" s="16" t="s">
        <v>192</v>
      </c>
      <c r="E35" s="16" t="s">
        <v>194</v>
      </c>
      <c r="F35" s="16" t="s">
        <v>195</v>
      </c>
      <c r="G35" s="16" t="s">
        <v>196</v>
      </c>
      <c r="H35" s="16" t="s">
        <v>197</v>
      </c>
      <c r="I35" s="16" t="s">
        <v>198</v>
      </c>
      <c r="J35" s="25">
        <v>113.43</v>
      </c>
      <c r="K35" s="16" t="s">
        <v>199</v>
      </c>
      <c r="L35" s="17" t="s">
        <v>200</v>
      </c>
      <c r="M35" s="16" t="s">
        <v>141</v>
      </c>
      <c r="N35" s="16" t="s">
        <v>201</v>
      </c>
      <c r="O35" s="16">
        <v>77</v>
      </c>
      <c r="P35" s="16" t="s">
        <v>32</v>
      </c>
      <c r="Q35" s="17" t="s">
        <v>201</v>
      </c>
      <c r="R35" s="17" t="s">
        <v>143</v>
      </c>
    </row>
    <row r="36" s="5" customFormat="1" ht="77" customHeight="1" spans="1:18">
      <c r="A36" s="16">
        <v>2</v>
      </c>
      <c r="B36" s="17" t="s">
        <v>21</v>
      </c>
      <c r="C36" s="17" t="s">
        <v>202</v>
      </c>
      <c r="D36" s="17" t="s">
        <v>192</v>
      </c>
      <c r="E36" s="17" t="s">
        <v>203</v>
      </c>
      <c r="F36" s="17" t="s">
        <v>204</v>
      </c>
      <c r="G36" s="17" t="s">
        <v>25</v>
      </c>
      <c r="H36" s="17" t="s">
        <v>21</v>
      </c>
      <c r="I36" s="27" t="s">
        <v>205</v>
      </c>
      <c r="J36" s="25">
        <v>523.75</v>
      </c>
      <c r="K36" s="27" t="s">
        <v>206</v>
      </c>
      <c r="L36" s="27" t="s">
        <v>207</v>
      </c>
      <c r="M36" s="17" t="s">
        <v>141</v>
      </c>
      <c r="N36" s="17" t="s">
        <v>142</v>
      </c>
      <c r="O36" s="28">
        <v>3479</v>
      </c>
      <c r="P36" s="16" t="s">
        <v>32</v>
      </c>
      <c r="Q36" s="17" t="s">
        <v>142</v>
      </c>
      <c r="R36" s="17" t="s">
        <v>143</v>
      </c>
    </row>
    <row r="37" s="2" customFormat="1" ht="29" customHeight="1" spans="1:17">
      <c r="A37" s="12" t="s">
        <v>208</v>
      </c>
      <c r="B37" s="13"/>
      <c r="C37" s="14"/>
      <c r="D37" s="15">
        <v>1</v>
      </c>
      <c r="E37" s="15"/>
      <c r="F37" s="15"/>
      <c r="G37" s="15"/>
      <c r="H37" s="15"/>
      <c r="I37" s="15"/>
      <c r="J37" s="22">
        <f>SUM(J38:J38)</f>
        <v>60</v>
      </c>
      <c r="K37" s="23"/>
      <c r="L37" s="22"/>
      <c r="M37" s="15"/>
      <c r="N37" s="23"/>
      <c r="O37" s="15"/>
      <c r="P37" s="15"/>
      <c r="Q37" s="23"/>
    </row>
    <row r="38" s="3" customFormat="1" ht="85" customHeight="1" spans="1:18">
      <c r="A38" s="16">
        <v>1</v>
      </c>
      <c r="B38" s="17" t="s">
        <v>21</v>
      </c>
      <c r="C38" s="17" t="s">
        <v>209</v>
      </c>
      <c r="D38" s="17" t="s">
        <v>208</v>
      </c>
      <c r="E38" s="17" t="s">
        <v>210</v>
      </c>
      <c r="F38" s="17" t="s">
        <v>211</v>
      </c>
      <c r="G38" s="17" t="s">
        <v>25</v>
      </c>
      <c r="H38" s="17" t="s">
        <v>21</v>
      </c>
      <c r="I38" s="27" t="s">
        <v>212</v>
      </c>
      <c r="J38" s="25">
        <v>60</v>
      </c>
      <c r="K38" s="27" t="s">
        <v>213</v>
      </c>
      <c r="L38" s="27" t="s">
        <v>214</v>
      </c>
      <c r="M38" s="17" t="s">
        <v>141</v>
      </c>
      <c r="N38" s="17" t="s">
        <v>142</v>
      </c>
      <c r="O38" s="28">
        <v>306</v>
      </c>
      <c r="P38" s="16" t="s">
        <v>32</v>
      </c>
      <c r="Q38" s="17" t="s">
        <v>142</v>
      </c>
      <c r="R38" s="17" t="s">
        <v>143</v>
      </c>
    </row>
  </sheetData>
  <mergeCells count="6">
    <mergeCell ref="A1:R1"/>
    <mergeCell ref="A3:C3"/>
    <mergeCell ref="A4:C4"/>
    <mergeCell ref="A25:C25"/>
    <mergeCell ref="A34:C34"/>
    <mergeCell ref="A37:C37"/>
  </mergeCells>
  <printOptions horizontalCentered="1"/>
  <pageMargins left="0.751388888888889" right="0.751388888888889" top="1" bottom="1" header="0.5" footer="0.5"/>
  <pageSetup paperSize="9" scale="50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统计表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hxfpg</dc:creator>
  <cp:lastModifiedBy>悦朝胜</cp:lastModifiedBy>
  <dcterms:created xsi:type="dcterms:W3CDTF">2022-07-13T03:19:00Z</dcterms:created>
  <dcterms:modified xsi:type="dcterms:W3CDTF">2024-04-23T01:07:24Z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9DAC9170E9B2403B86E448CCE94BC26C</vt:lpwstr>
  </property>
  <property fmtid="{D5CDD505-2E9C-101B-9397-08002B2CF9AE}" pid="3" name="KSOProductBuildVer">
    <vt:lpwstr>2052-11.1.0.14235</vt:lpwstr>
  </property>
  <property fmtid="{D5CDD505-2E9C-101B-9397-08002B2CF9AE}" pid="4" name="KSOReadingLayout">
    <vt:bool>true</vt:bool>
  </property>
</Properties>
</file>